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'Hoja1'!$A$1:$AH$44</definedName>
    <definedName name="Excel_BuiltIn_Print_Area" localSheetId="0">'Hoja1'!$A$1:$AH$44</definedName>
  </definedNames>
  <calcPr fullCalcOnLoad="1"/>
</workbook>
</file>

<file path=xl/sharedStrings.xml><?xml version="1.0" encoding="utf-8"?>
<sst xmlns="http://schemas.openxmlformats.org/spreadsheetml/2006/main" count="80" uniqueCount="80">
  <si>
    <t>INTERÉS POR LA ASIGNATURA</t>
  </si>
  <si>
    <t>1.1</t>
  </si>
  <si>
    <t>Esta asignatura me parece interesante</t>
  </si>
  <si>
    <t>1.2</t>
  </si>
  <si>
    <t>En la asignatura aprendo cosas útiles para mi vida y mi futuro trabajo</t>
  </si>
  <si>
    <t>AMBIENTE EN CLASE</t>
  </si>
  <si>
    <t>2.1</t>
  </si>
  <si>
    <t>En la asignatura hay buen ambiente para el estudio</t>
  </si>
  <si>
    <t>2.2</t>
  </si>
  <si>
    <t>El profesor es cercano y da confianza para tratar con él</t>
  </si>
  <si>
    <t>2.3</t>
  </si>
  <si>
    <t>El profesor ayuda a resolver los conflictos y crear buen ambiente</t>
  </si>
  <si>
    <t>2.4</t>
  </si>
  <si>
    <t>2.5</t>
  </si>
  <si>
    <t>Las normas de clase y del taller son comprensibles y adecuadas</t>
  </si>
  <si>
    <t>2.6</t>
  </si>
  <si>
    <t>El profesor trata a todos los alumnos por igual (sin discriminar)</t>
  </si>
  <si>
    <t>MOTIVACIÓN</t>
  </si>
  <si>
    <t>3.1</t>
  </si>
  <si>
    <t>El profesor crea interés por la asignatura</t>
  </si>
  <si>
    <t>3.2</t>
  </si>
  <si>
    <t>3.3</t>
  </si>
  <si>
    <t>3.4</t>
  </si>
  <si>
    <t>Ayuda a que pueda sentirme parte del grupo</t>
  </si>
  <si>
    <t>CONOCIMIENTOS Y EXPLICACIONES DEL PROFESOR</t>
  </si>
  <si>
    <t>4.1</t>
  </si>
  <si>
    <t>El profesor conoce bien la asignatura</t>
  </si>
  <si>
    <t>4.2</t>
  </si>
  <si>
    <t>Relaciona la asignatura con otras asignaturas del curso</t>
  </si>
  <si>
    <t>4.3</t>
  </si>
  <si>
    <t>El profesor explica la asignatura de forma clara y comprensible</t>
  </si>
  <si>
    <t>4.4</t>
  </si>
  <si>
    <t>Las respuestas del profesor solucionan las dudas</t>
  </si>
  <si>
    <t>4.5</t>
  </si>
  <si>
    <t>4.6</t>
  </si>
  <si>
    <t>Los ejercicios ayudan a comprender la asignatura</t>
  </si>
  <si>
    <t>4.7</t>
  </si>
  <si>
    <t>El profesor ayuda a reforzar los conocimientos para que no se olviden</t>
  </si>
  <si>
    <t>EVALUACIÓN</t>
  </si>
  <si>
    <t>5.1</t>
  </si>
  <si>
    <t>Las preguntas de examen se corresponden con los ejercicios de clase</t>
  </si>
  <si>
    <t>5.2</t>
  </si>
  <si>
    <t>Conozco qué es lo que va a entrar en el examen</t>
  </si>
  <si>
    <t>5.3</t>
  </si>
  <si>
    <t>Las preguntas de los exámenes son claras</t>
  </si>
  <si>
    <t>5.4</t>
  </si>
  <si>
    <t>Hacer resúmenes en clase me ayuda a aprender más</t>
  </si>
  <si>
    <t>5.5</t>
  </si>
  <si>
    <t>El profesor me indica con claridad cuál es mi progreso</t>
  </si>
  <si>
    <t>6.1</t>
  </si>
  <si>
    <t>La duración de las prácticas es suficiente</t>
  </si>
  <si>
    <t>6.2</t>
  </si>
  <si>
    <t>Las indicaciones para realizar las prácticas son suficientes</t>
  </si>
  <si>
    <t>6.3</t>
  </si>
  <si>
    <t>Los ordenadores funcionan correctamente y están bien equipados</t>
  </si>
  <si>
    <t>6.4</t>
  </si>
  <si>
    <t>Las herramientas de taller son suficientes y adecuadas</t>
  </si>
  <si>
    <t>6.5</t>
  </si>
  <si>
    <t>Los vídeos que se han visto ayudan a comprender la asignatura</t>
  </si>
  <si>
    <t>6.6</t>
  </si>
  <si>
    <t>Estoy contento/a con los compañeros/as que tengo en mi grupo</t>
  </si>
  <si>
    <t>6.7</t>
  </si>
  <si>
    <t>Prefiero trabajar en grupo que trabajar solo o sola</t>
  </si>
  <si>
    <t>SALIDAS EXTRAESCOLARES</t>
  </si>
  <si>
    <t>7.1</t>
  </si>
  <si>
    <t>7.2</t>
  </si>
  <si>
    <t>7.3</t>
  </si>
  <si>
    <t>Las salidas extraescolares realizadas son suficientes</t>
  </si>
  <si>
    <t>MEDIA</t>
  </si>
  <si>
    <t>Escala de resultados</t>
  </si>
  <si>
    <t>El profesor da libertad a los alumnos para que tengan iniciativa</t>
  </si>
  <si>
    <t>El profesor nos motiva para que trabajemos</t>
  </si>
  <si>
    <t>Nos ayuda cuando estamos desanimados/desanimadas</t>
  </si>
  <si>
    <t>El tiempo dedicado a cada tema es suficiente</t>
  </si>
  <si>
    <t>AULA INFORMÁTICA Y TALLER</t>
  </si>
  <si>
    <t>Las salidas ayudan a crear interés por la asignatura</t>
  </si>
  <si>
    <t>Las salidas ayudan a comprender mejor la asignatura</t>
  </si>
  <si>
    <t>Media / Desviación</t>
  </si>
  <si>
    <t>CUESTIONARIO Nº</t>
  </si>
  <si>
    <t>CURSO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</si>
</sst>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0C0C0"/>
          <bgColor rgb="FFFFCC99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tabSelected="1" zoomScale="120" zoomScaleNormal="120" workbookViewId="0" topLeftCell="A1">
      <selection activeCell="A1" sqref="A1:B1"/>
    </sheetView>
  </sheetViews>
  <sheetFormatPr defaultColWidth="11.421875" defaultRowHeight="12.75" customHeight="1"/>
  <cols>
    <col min="1" max="1" width="3.57421875" style="1" customWidth="1"/>
    <col min="2" max="2" width="63.00390625" style="2" customWidth="1"/>
    <col min="3" max="4" width="4.7109375" style="3" customWidth="1"/>
    <col min="5" max="34" width="2.57421875" style="4" customWidth="1"/>
    <col min="35" max="16384" width="8.8515625" style="0" customWidth="1"/>
  </cols>
  <sheetData>
    <row r="1" spans="1:2" ht="24" customHeight="1">
      <c r="A1" s="24" t="s">
        <v>79</v>
      </c>
      <c r="B1" s="25"/>
    </row>
    <row r="2" spans="1:34" s="6" customFormat="1" ht="24.75" customHeight="1">
      <c r="A2" s="20" t="s">
        <v>78</v>
      </c>
      <c r="B2" s="20"/>
      <c r="C2" s="22" t="s">
        <v>77</v>
      </c>
      <c r="D2" s="23"/>
      <c r="E2" s="5">
        <v>1</v>
      </c>
      <c r="F2" s="5">
        <f aca="true" t="shared" si="0" ref="F2:AF2">E2+1</f>
        <v>2</v>
      </c>
      <c r="G2" s="5">
        <f t="shared" si="0"/>
        <v>3</v>
      </c>
      <c r="H2" s="5">
        <f t="shared" si="0"/>
        <v>4</v>
      </c>
      <c r="I2" s="5">
        <f t="shared" si="0"/>
        <v>5</v>
      </c>
      <c r="J2" s="5">
        <f t="shared" si="0"/>
        <v>6</v>
      </c>
      <c r="K2" s="5">
        <f t="shared" si="0"/>
        <v>7</v>
      </c>
      <c r="L2" s="5">
        <f t="shared" si="0"/>
        <v>8</v>
      </c>
      <c r="M2" s="5">
        <f t="shared" si="0"/>
        <v>9</v>
      </c>
      <c r="N2" s="5">
        <f t="shared" si="0"/>
        <v>10</v>
      </c>
      <c r="O2" s="5">
        <f t="shared" si="0"/>
        <v>11</v>
      </c>
      <c r="P2" s="5">
        <f t="shared" si="0"/>
        <v>12</v>
      </c>
      <c r="Q2" s="5">
        <f t="shared" si="0"/>
        <v>13</v>
      </c>
      <c r="R2" s="5">
        <f t="shared" si="0"/>
        <v>14</v>
      </c>
      <c r="S2" s="5">
        <f t="shared" si="0"/>
        <v>15</v>
      </c>
      <c r="T2" s="5">
        <f t="shared" si="0"/>
        <v>16</v>
      </c>
      <c r="U2" s="5">
        <f t="shared" si="0"/>
        <v>17</v>
      </c>
      <c r="V2" s="5">
        <f t="shared" si="0"/>
        <v>18</v>
      </c>
      <c r="W2" s="5">
        <f t="shared" si="0"/>
        <v>19</v>
      </c>
      <c r="X2" s="5">
        <f t="shared" si="0"/>
        <v>20</v>
      </c>
      <c r="Y2" s="5">
        <f t="shared" si="0"/>
        <v>21</v>
      </c>
      <c r="Z2" s="5">
        <f t="shared" si="0"/>
        <v>22</v>
      </c>
      <c r="AA2" s="5">
        <f t="shared" si="0"/>
        <v>23</v>
      </c>
      <c r="AB2" s="5">
        <f t="shared" si="0"/>
        <v>24</v>
      </c>
      <c r="AC2" s="5">
        <f t="shared" si="0"/>
        <v>25</v>
      </c>
      <c r="AD2" s="5">
        <f t="shared" si="0"/>
        <v>26</v>
      </c>
      <c r="AE2" s="5">
        <f t="shared" si="0"/>
        <v>27</v>
      </c>
      <c r="AF2" s="5">
        <f t="shared" si="0"/>
        <v>28</v>
      </c>
      <c r="AG2" s="5">
        <v>29</v>
      </c>
      <c r="AH2" s="5">
        <v>30</v>
      </c>
    </row>
    <row r="3" spans="1:34" s="2" customFormat="1" ht="13.5" customHeight="1">
      <c r="A3" s="7">
        <v>1</v>
      </c>
      <c r="B3" s="8" t="s">
        <v>0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2" customFormat="1" ht="13.5" customHeight="1">
      <c r="A4" s="12" t="s">
        <v>1</v>
      </c>
      <c r="B4" s="13" t="s">
        <v>2</v>
      </c>
      <c r="C4" s="14" t="e">
        <f>(AVERAGE(E4:AH4)-1)*$C$46/5</f>
        <v>#DIV/0!</v>
      </c>
      <c r="D4" s="15" t="e">
        <f>STDEVP(E4:AH4)*$C$46/5</f>
        <v>#DIV/0!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2" customFormat="1" ht="13.5" customHeight="1">
      <c r="A5" s="12" t="s">
        <v>3</v>
      </c>
      <c r="B5" s="13" t="s">
        <v>4</v>
      </c>
      <c r="C5" s="14" t="e">
        <f>(AVERAGE(E5:AH5)-1)*$C$46/5</f>
        <v>#DIV/0!</v>
      </c>
      <c r="D5" s="15" t="e">
        <f>STDEVP(E5:AH5)*$C$46/5</f>
        <v>#DIV/0!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2" customFormat="1" ht="13.5" customHeight="1">
      <c r="A6" s="7">
        <v>2</v>
      </c>
      <c r="B6" s="8" t="s">
        <v>5</v>
      </c>
      <c r="C6" s="15"/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2" customFormat="1" ht="13.5" customHeight="1">
      <c r="A7" s="12" t="s">
        <v>6</v>
      </c>
      <c r="B7" s="13" t="s">
        <v>7</v>
      </c>
      <c r="C7" s="14" t="e">
        <f aca="true" t="shared" si="1" ref="C7:C12">(AVERAGE(E7:AH7)-1)*$C$46/5</f>
        <v>#DIV/0!</v>
      </c>
      <c r="D7" s="15" t="e">
        <f aca="true" t="shared" si="2" ref="D7:D12">STDEVP(E7:AH7)*$C$46/5</f>
        <v>#DIV/0!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2" customFormat="1" ht="13.5" customHeight="1">
      <c r="A8" s="12" t="s">
        <v>8</v>
      </c>
      <c r="B8" s="13" t="s">
        <v>9</v>
      </c>
      <c r="C8" s="14" t="e">
        <f t="shared" si="1"/>
        <v>#DIV/0!</v>
      </c>
      <c r="D8" s="15" t="e">
        <f t="shared" si="2"/>
        <v>#DIV/0!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2" customFormat="1" ht="13.5" customHeight="1">
      <c r="A9" s="12" t="s">
        <v>10</v>
      </c>
      <c r="B9" s="13" t="s">
        <v>11</v>
      </c>
      <c r="C9" s="14" t="e">
        <f t="shared" si="1"/>
        <v>#DIV/0!</v>
      </c>
      <c r="D9" s="15" t="e">
        <f t="shared" si="2"/>
        <v>#DIV/0!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2" customFormat="1" ht="13.5" customHeight="1">
      <c r="A10" s="12" t="s">
        <v>12</v>
      </c>
      <c r="B10" s="21" t="s">
        <v>70</v>
      </c>
      <c r="C10" s="14" t="e">
        <f t="shared" si="1"/>
        <v>#DIV/0!</v>
      </c>
      <c r="D10" s="15" t="e">
        <f t="shared" si="2"/>
        <v>#DIV/0!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2" customFormat="1" ht="13.5" customHeight="1">
      <c r="A11" s="12" t="s">
        <v>13</v>
      </c>
      <c r="B11" s="13" t="s">
        <v>14</v>
      </c>
      <c r="C11" s="14" t="e">
        <f t="shared" si="1"/>
        <v>#DIV/0!</v>
      </c>
      <c r="D11" s="15" t="e">
        <f t="shared" si="2"/>
        <v>#DIV/0!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2" customFormat="1" ht="13.5" customHeight="1">
      <c r="A12" s="12" t="s">
        <v>15</v>
      </c>
      <c r="B12" s="13" t="s">
        <v>16</v>
      </c>
      <c r="C12" s="14" t="e">
        <f t="shared" si="1"/>
        <v>#DIV/0!</v>
      </c>
      <c r="D12" s="15" t="e">
        <f t="shared" si="2"/>
        <v>#DIV/0!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2" customFormat="1" ht="13.5" customHeight="1">
      <c r="A13" s="7">
        <v>3</v>
      </c>
      <c r="B13" s="8" t="s">
        <v>17</v>
      </c>
      <c r="C13" s="15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2" customFormat="1" ht="13.5" customHeight="1">
      <c r="A14" s="12" t="s">
        <v>18</v>
      </c>
      <c r="B14" s="13" t="s">
        <v>19</v>
      </c>
      <c r="C14" s="14" t="e">
        <f>(AVERAGE(E14:AH14)-1)*$C$46/5</f>
        <v>#DIV/0!</v>
      </c>
      <c r="D14" s="15" t="e">
        <f>STDEVP(E14:AH14)*$C$46/5</f>
        <v>#DIV/0!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2" customFormat="1" ht="13.5" customHeight="1">
      <c r="A15" s="12" t="s">
        <v>20</v>
      </c>
      <c r="B15" s="21" t="s">
        <v>71</v>
      </c>
      <c r="C15" s="14" t="e">
        <f>(AVERAGE(E15:AH15)-1)*$C$46/5</f>
        <v>#DIV/0!</v>
      </c>
      <c r="D15" s="15" t="e">
        <f>STDEVP(E15:AH15)*$C$46/5</f>
        <v>#DIV/0!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2" customFormat="1" ht="13.5" customHeight="1">
      <c r="A16" s="12" t="s">
        <v>21</v>
      </c>
      <c r="B16" s="21" t="s">
        <v>72</v>
      </c>
      <c r="C16" s="14" t="e">
        <f>(AVERAGE(E16:AH16)-1)*$C$46/5</f>
        <v>#DIV/0!</v>
      </c>
      <c r="D16" s="15" t="e">
        <f>STDEVP(E16:AH16)*$C$46/5</f>
        <v>#DIV/0!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2" customFormat="1" ht="13.5" customHeight="1">
      <c r="A17" s="12" t="s">
        <v>22</v>
      </c>
      <c r="B17" s="21" t="s">
        <v>23</v>
      </c>
      <c r="C17" s="14" t="e">
        <f>(AVERAGE(E17:AH17)-1)*$C$46/5</f>
        <v>#DIV/0!</v>
      </c>
      <c r="D17" s="15" t="e">
        <f>STDEVP(E17:AH17)*$C$46/5</f>
        <v>#DIV/0!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2" customFormat="1" ht="13.5" customHeight="1">
      <c r="A18" s="7">
        <v>4</v>
      </c>
      <c r="B18" s="8" t="s">
        <v>24</v>
      </c>
      <c r="C18" s="15"/>
      <c r="D18" s="1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2" customFormat="1" ht="13.5" customHeight="1">
      <c r="A19" s="12" t="s">
        <v>25</v>
      </c>
      <c r="B19" s="13" t="s">
        <v>26</v>
      </c>
      <c r="C19" s="14" t="e">
        <f aca="true" t="shared" si="3" ref="C19:C25">(AVERAGE(E19:AH19)-1)*$C$46/5</f>
        <v>#DIV/0!</v>
      </c>
      <c r="D19" s="15" t="e">
        <f aca="true" t="shared" si="4" ref="D19:D25">STDEVP(E19:AH19)*$C$46/5</f>
        <v>#DIV/0!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2" customFormat="1" ht="13.5" customHeight="1">
      <c r="A20" s="12" t="s">
        <v>27</v>
      </c>
      <c r="B20" s="13" t="s">
        <v>28</v>
      </c>
      <c r="C20" s="14" t="e">
        <f t="shared" si="3"/>
        <v>#DIV/0!</v>
      </c>
      <c r="D20" s="15" t="e">
        <f t="shared" si="4"/>
        <v>#DIV/0!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2" customFormat="1" ht="13.5" customHeight="1">
      <c r="A21" s="12" t="s">
        <v>29</v>
      </c>
      <c r="B21" s="13" t="s">
        <v>30</v>
      </c>
      <c r="C21" s="14" t="e">
        <f t="shared" si="3"/>
        <v>#DIV/0!</v>
      </c>
      <c r="D21" s="15" t="e">
        <f t="shared" si="4"/>
        <v>#DIV/0!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2" customFormat="1" ht="13.5" customHeight="1">
      <c r="A22" s="12" t="s">
        <v>31</v>
      </c>
      <c r="B22" s="13" t="s">
        <v>32</v>
      </c>
      <c r="C22" s="14" t="e">
        <f t="shared" si="3"/>
        <v>#DIV/0!</v>
      </c>
      <c r="D22" s="15" t="e">
        <f t="shared" si="4"/>
        <v>#DIV/0!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2" customFormat="1" ht="13.5" customHeight="1">
      <c r="A23" s="12" t="s">
        <v>33</v>
      </c>
      <c r="B23" s="21" t="s">
        <v>73</v>
      </c>
      <c r="C23" s="14" t="e">
        <f t="shared" si="3"/>
        <v>#DIV/0!</v>
      </c>
      <c r="D23" s="15" t="e">
        <f t="shared" si="4"/>
        <v>#DIV/0!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2" customFormat="1" ht="13.5" customHeight="1">
      <c r="A24" s="12" t="s">
        <v>34</v>
      </c>
      <c r="B24" s="13" t="s">
        <v>35</v>
      </c>
      <c r="C24" s="14" t="e">
        <f t="shared" si="3"/>
        <v>#DIV/0!</v>
      </c>
      <c r="D24" s="15" t="e">
        <f t="shared" si="4"/>
        <v>#DIV/0!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2" customFormat="1" ht="13.5" customHeight="1">
      <c r="A25" s="12" t="s">
        <v>36</v>
      </c>
      <c r="B25" s="13" t="s">
        <v>37</v>
      </c>
      <c r="C25" s="14" t="e">
        <f t="shared" si="3"/>
        <v>#DIV/0!</v>
      </c>
      <c r="D25" s="15" t="e">
        <f t="shared" si="4"/>
        <v>#DIV/0!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2" customFormat="1" ht="13.5" customHeight="1">
      <c r="A26" s="7">
        <v>5</v>
      </c>
      <c r="B26" s="8" t="s">
        <v>38</v>
      </c>
      <c r="C26" s="15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2" customFormat="1" ht="13.5" customHeight="1">
      <c r="A27" s="12" t="s">
        <v>39</v>
      </c>
      <c r="B27" s="13" t="s">
        <v>40</v>
      </c>
      <c r="C27" s="14" t="e">
        <f>(AVERAGE(E27:AH27)-1)*$C$46/5</f>
        <v>#DIV/0!</v>
      </c>
      <c r="D27" s="15" t="e">
        <f>STDEVP(E27:AH27)*$C$46/5</f>
        <v>#DIV/0!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2" customFormat="1" ht="13.5" customHeight="1">
      <c r="A28" s="12" t="s">
        <v>41</v>
      </c>
      <c r="B28" s="13" t="s">
        <v>42</v>
      </c>
      <c r="C28" s="14" t="e">
        <f>(AVERAGE(E28:AH28)-1)*$C$46/5</f>
        <v>#DIV/0!</v>
      </c>
      <c r="D28" s="15" t="e">
        <f>STDEVP(E28:AH28)*$C$46/5</f>
        <v>#DIV/0!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2" customFormat="1" ht="13.5" customHeight="1">
      <c r="A29" s="12" t="s">
        <v>43</v>
      </c>
      <c r="B29" s="13" t="s">
        <v>44</v>
      </c>
      <c r="C29" s="14" t="e">
        <f>(AVERAGE(E29:AH29)-1)*$C$46/5</f>
        <v>#DIV/0!</v>
      </c>
      <c r="D29" s="15" t="e">
        <f>STDEVP(E29:AH29)*$C$46/5</f>
        <v>#DIV/0!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2" customFormat="1" ht="13.5" customHeight="1">
      <c r="A30" s="12" t="s">
        <v>45</v>
      </c>
      <c r="B30" s="13" t="s">
        <v>46</v>
      </c>
      <c r="C30" s="14" t="e">
        <f>(AVERAGE(E30:AH30)-1)*$C$46/5</f>
        <v>#DIV/0!</v>
      </c>
      <c r="D30" s="15" t="e">
        <f>STDEVP(E30:AH30)*$C$46/5</f>
        <v>#DIV/0!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2" customFormat="1" ht="13.5" customHeight="1">
      <c r="A31" s="12" t="s">
        <v>47</v>
      </c>
      <c r="B31" s="13" t="s">
        <v>48</v>
      </c>
      <c r="C31" s="14" t="e">
        <f>(AVERAGE(E31:AH31)-1)*$C$46/5</f>
        <v>#DIV/0!</v>
      </c>
      <c r="D31" s="15" t="e">
        <f>STDEVP(E31:AH31)*$C$46/5</f>
        <v>#DIV/0!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2" customFormat="1" ht="13.5" customHeight="1">
      <c r="A32" s="7">
        <v>6</v>
      </c>
      <c r="B32" s="8" t="s">
        <v>74</v>
      </c>
      <c r="C32" s="15"/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2" customFormat="1" ht="13.5" customHeight="1">
      <c r="A33" s="12" t="s">
        <v>49</v>
      </c>
      <c r="B33" s="13" t="s">
        <v>50</v>
      </c>
      <c r="C33" s="14" t="e">
        <f aca="true" t="shared" si="5" ref="C33:C39">(AVERAGE(E33:AH33)-1)*$C$46/5</f>
        <v>#DIV/0!</v>
      </c>
      <c r="D33" s="15" t="e">
        <f aca="true" t="shared" si="6" ref="D33:D39">STDEVP(E33:AH33)*$C$46/5</f>
        <v>#DIV/0!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2" customFormat="1" ht="13.5" customHeight="1">
      <c r="A34" s="12" t="s">
        <v>51</v>
      </c>
      <c r="B34" s="13" t="s">
        <v>52</v>
      </c>
      <c r="C34" s="14" t="e">
        <f t="shared" si="5"/>
        <v>#DIV/0!</v>
      </c>
      <c r="D34" s="15" t="e">
        <f t="shared" si="6"/>
        <v>#DIV/0!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2" customFormat="1" ht="13.5" customHeight="1">
      <c r="A35" s="12" t="s">
        <v>53</v>
      </c>
      <c r="B35" s="13" t="s">
        <v>54</v>
      </c>
      <c r="C35" s="14" t="e">
        <f t="shared" si="5"/>
        <v>#DIV/0!</v>
      </c>
      <c r="D35" s="15" t="e">
        <f t="shared" si="6"/>
        <v>#DIV/0!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s="2" customFormat="1" ht="13.5" customHeight="1">
      <c r="A36" s="12" t="s">
        <v>55</v>
      </c>
      <c r="B36" s="13" t="s">
        <v>56</v>
      </c>
      <c r="C36" s="14" t="e">
        <f t="shared" si="5"/>
        <v>#DIV/0!</v>
      </c>
      <c r="D36" s="15" t="e">
        <f t="shared" si="6"/>
        <v>#DIV/0!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2" customFormat="1" ht="13.5" customHeight="1">
      <c r="A37" s="12" t="s">
        <v>57</v>
      </c>
      <c r="B37" s="13" t="s">
        <v>58</v>
      </c>
      <c r="C37" s="14" t="e">
        <f t="shared" si="5"/>
        <v>#DIV/0!</v>
      </c>
      <c r="D37" s="15" t="e">
        <f t="shared" si="6"/>
        <v>#DIV/0!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2" customFormat="1" ht="13.5" customHeight="1">
      <c r="A38" s="12" t="s">
        <v>59</v>
      </c>
      <c r="B38" s="13" t="s">
        <v>60</v>
      </c>
      <c r="C38" s="14" t="e">
        <f t="shared" si="5"/>
        <v>#DIV/0!</v>
      </c>
      <c r="D38" s="15" t="e">
        <f t="shared" si="6"/>
        <v>#DIV/0!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s="2" customFormat="1" ht="13.5" customHeight="1">
      <c r="A39" s="12" t="s">
        <v>61</v>
      </c>
      <c r="B39" s="13" t="s">
        <v>62</v>
      </c>
      <c r="C39" s="14" t="e">
        <f t="shared" si="5"/>
        <v>#DIV/0!</v>
      </c>
      <c r="D39" s="15" t="e">
        <f t="shared" si="6"/>
        <v>#DIV/0!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2" customFormat="1" ht="13.5" customHeight="1">
      <c r="A40" s="7">
        <v>7</v>
      </c>
      <c r="B40" s="8" t="s">
        <v>63</v>
      </c>
      <c r="C40" s="15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2" customFormat="1" ht="13.5" customHeight="1">
      <c r="A41" s="12" t="s">
        <v>64</v>
      </c>
      <c r="B41" s="21" t="s">
        <v>67</v>
      </c>
      <c r="C41" s="14" t="e">
        <f>(AVERAGE(E41:AH41)-1)*$C$46/5</f>
        <v>#DIV/0!</v>
      </c>
      <c r="D41" s="15" t="e">
        <f>STDEVP(E41:AH41)*$C$46/5</f>
        <v>#DIV/0!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2" customFormat="1" ht="13.5" customHeight="1">
      <c r="A42" s="12" t="s">
        <v>65</v>
      </c>
      <c r="B42" s="21" t="s">
        <v>75</v>
      </c>
      <c r="C42" s="14" t="e">
        <f>(AVERAGE(E42:AH42)-1)*$C$46/5</f>
        <v>#DIV/0!</v>
      </c>
      <c r="D42" s="15" t="e">
        <f>STDEVP(E42:AH42)*$C$46/5</f>
        <v>#DIV/0!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2" customFormat="1" ht="13.5" customHeight="1">
      <c r="A43" s="12" t="s">
        <v>66</v>
      </c>
      <c r="B43" s="21" t="s">
        <v>76</v>
      </c>
      <c r="C43" s="14" t="e">
        <f>(AVERAGE(E43:AH43)-1)*$C$46/5</f>
        <v>#DIV/0!</v>
      </c>
      <c r="D43" s="15" t="e">
        <f>STDEVP(E43:AH43)*$C$46/5</f>
        <v>#DIV/0!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2" customFormat="1" ht="13.5" customHeight="1">
      <c r="A44" s="12"/>
      <c r="B44" s="8" t="s">
        <v>68</v>
      </c>
      <c r="C44" s="9" t="e">
        <f>AVERAGE(C4:C43)</f>
        <v>#DIV/0!</v>
      </c>
      <c r="D44" s="1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2.75" customHeight="1">
      <c r="B45" s="4"/>
      <c r="C45" s="4"/>
      <c r="D45" s="4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2.75" customHeight="1">
      <c r="B46" s="19" t="s">
        <v>69</v>
      </c>
      <c r="C46" s="4">
        <v>10</v>
      </c>
      <c r="D46" s="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2.75" customHeight="1">
      <c r="B47" s="4"/>
      <c r="C47" s="4"/>
      <c r="D47" s="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2.75" customHeight="1">
      <c r="B48" s="4"/>
      <c r="C48" s="4"/>
      <c r="D48" s="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2.75" customHeight="1">
      <c r="B49" s="4"/>
      <c r="C49" s="4"/>
      <c r="D49" s="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2:34" ht="12.75" customHeight="1">
      <c r="B50" s="4"/>
      <c r="C50" s="4"/>
      <c r="D50" s="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2:34" ht="12.75" customHeight="1">
      <c r="B51" s="4"/>
      <c r="C51" s="4"/>
      <c r="D51" s="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2:34" ht="12.75" customHeight="1">
      <c r="B52" s="4"/>
      <c r="C52" s="4"/>
      <c r="D52" s="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2:34" ht="12.75" customHeight="1">
      <c r="B53" s="4"/>
      <c r="C53" s="4"/>
      <c r="D53" s="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ht="12.75" customHeight="1">
      <c r="B54" s="4"/>
      <c r="C54" s="4"/>
      <c r="D54" s="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ht="12.75" customHeight="1">
      <c r="B55" s="4"/>
      <c r="C55" s="4"/>
      <c r="D55" s="4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ht="12.75" customHeight="1">
      <c r="B56" s="4"/>
      <c r="C56" s="4"/>
      <c r="D56" s="4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ht="12.75" customHeight="1">
      <c r="B57" s="4"/>
      <c r="C57" s="4"/>
      <c r="D57" s="4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34" ht="12.75" customHeight="1">
      <c r="B58" s="4"/>
      <c r="C58" s="4"/>
      <c r="D58" s="4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2:34" ht="12.75" customHeight="1">
      <c r="B59" s="4"/>
      <c r="C59" s="4"/>
      <c r="D59" s="4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2:34" ht="12.75" customHeight="1">
      <c r="B60" s="4"/>
      <c r="C60" s="4"/>
      <c r="D60" s="4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34" ht="12.75" customHeight="1">
      <c r="B61" s="4"/>
      <c r="C61" s="4"/>
      <c r="D61" s="4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2:34" ht="12.75" customHeight="1">
      <c r="B62" s="4"/>
      <c r="C62" s="4"/>
      <c r="D62" s="4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2:34" ht="12.75" customHeight="1">
      <c r="B63" s="4"/>
      <c r="C63" s="4"/>
      <c r="D63" s="4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2:34" ht="12.75" customHeight="1">
      <c r="B64" s="4"/>
      <c r="C64" s="4"/>
      <c r="D64" s="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2:34" ht="12.75" customHeight="1">
      <c r="B65" s="4"/>
      <c r="C65" s="4"/>
      <c r="D65" s="4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2:34" ht="12.75" customHeight="1">
      <c r="B66" s="4"/>
      <c r="C66" s="4"/>
      <c r="D66" s="4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2:34" ht="12.75" customHeight="1">
      <c r="B67" s="4"/>
      <c r="C67" s="4"/>
      <c r="D67" s="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2:34" ht="12.75" customHeight="1">
      <c r="B68" s="4"/>
      <c r="C68" s="4"/>
      <c r="D68" s="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2:34" ht="12.75" customHeight="1">
      <c r="B69" s="4"/>
      <c r="C69" s="4"/>
      <c r="D69" s="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2:34" ht="12.75" customHeight="1">
      <c r="B70" s="4"/>
      <c r="C70" s="4"/>
      <c r="D70" s="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2:34" ht="12.75" customHeight="1">
      <c r="B71" s="4"/>
      <c r="C71" s="4"/>
      <c r="D71" s="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2:34" ht="12.75" customHeight="1">
      <c r="B72" s="4"/>
      <c r="C72" s="4"/>
      <c r="D72" s="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2:34" ht="12.75" customHeight="1">
      <c r="B73" s="4"/>
      <c r="C73" s="4"/>
      <c r="D73" s="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2:34" ht="12.75" customHeight="1">
      <c r="B74" s="4"/>
      <c r="C74" s="4"/>
      <c r="D74" s="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2:34" ht="12.75" customHeight="1">
      <c r="B75" s="4"/>
      <c r="C75" s="4"/>
      <c r="D75" s="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2:34" ht="12.75" customHeight="1">
      <c r="B76" s="4"/>
      <c r="C76" s="4"/>
      <c r="D76" s="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2:34" ht="12.75" customHeight="1">
      <c r="B77" s="4"/>
      <c r="C77" s="4"/>
      <c r="D77" s="4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2:34" ht="12.75" customHeight="1">
      <c r="B78" s="4"/>
      <c r="C78" s="4"/>
      <c r="D78" s="4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2:34" ht="12.75" customHeight="1">
      <c r="B79" s="4"/>
      <c r="C79" s="4"/>
      <c r="D79" s="4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2:34" ht="12.75" customHeight="1">
      <c r="B80" s="4"/>
      <c r="C80" s="4"/>
      <c r="D80" s="4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2:34" ht="12.75" customHeight="1">
      <c r="B81" s="4"/>
      <c r="C81" s="4"/>
      <c r="D81" s="4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</sheetData>
  <sheetProtection sheet="1" objects="1" scenarios="1" selectLockedCells="1"/>
  <mergeCells count="3">
    <mergeCell ref="A2:B2"/>
    <mergeCell ref="C2:D2"/>
    <mergeCell ref="A1:B1"/>
  </mergeCells>
  <conditionalFormatting sqref="C33:C39 C4:C5 C7:C12 C14:C17 C19:C25 C27:C31 C41:C44">
    <cfRule type="cellIs" priority="1" dxfId="0" operator="greaterThan" stopIfTrue="1">
      <formula>7</formula>
    </cfRule>
    <cfRule type="cellIs" priority="2" dxfId="1" operator="lessThan" stopIfTrue="1">
      <formula>5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8.8515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8.8515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2021-01-21T19:37:58Z</cp:lastPrinted>
  <dcterms:modified xsi:type="dcterms:W3CDTF">2021-01-21T19:41:53Z</dcterms:modified>
  <cp:category/>
  <cp:version/>
  <cp:contentType/>
  <cp:contentStatus/>
</cp:coreProperties>
</file>